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20"/>
  </bookViews>
  <sheets>
    <sheet name="2 день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1" l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L28" i="1" s="1"/>
  <c r="K26" i="1"/>
  <c r="J26" i="1"/>
  <c r="I26" i="1"/>
  <c r="G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L27" i="1" s="1"/>
  <c r="K25" i="1"/>
  <c r="J25" i="1"/>
  <c r="I25" i="1"/>
  <c r="G25" i="1"/>
</calcChain>
</file>

<file path=xl/sharedStrings.xml><?xml version="1.0" encoding="utf-8"?>
<sst xmlns="http://schemas.openxmlformats.org/spreadsheetml/2006/main" count="55" uniqueCount="50">
  <si>
    <t xml:space="preserve"> отд/корп.</t>
  </si>
  <si>
    <t>день</t>
  </si>
  <si>
    <t>05.09.2023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</si>
  <si>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</si>
  <si>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</si>
  <si>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</si>
  <si>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</si>
  <si>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</si>
  <si>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</si>
  <si>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</si>
  <si>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</si>
  <si>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</si>
  <si>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</si>
  <si>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</si>
  <si>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</si>
  <si>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</si>
  <si>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</si>
  <si>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</si>
  <si>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</si>
  <si>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</si>
  <si>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</si>
  <si>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</si>
  <si>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</si>
  <si>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</si>
  <si>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</si>
  <si>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</si>
  <si>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</si>
  <si>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</si>
  <si>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</si>
  <si>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</si>
  <si>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</si>
  <si>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 xml:space="preserve">Кукуруза консервированная </t>
  </si>
  <si>
    <t>Обед</t>
  </si>
  <si>
    <t>1 блюдо</t>
  </si>
  <si>
    <t>Суп рыбный с крупой (рыбные консервы)</t>
  </si>
  <si>
    <t>о/о*</t>
  </si>
  <si>
    <t>2 блюдо</t>
  </si>
  <si>
    <t>Чахохбили</t>
  </si>
  <si>
    <t>гарнир</t>
  </si>
  <si>
    <t>Картофель отварной с маслом и зеленью</t>
  </si>
  <si>
    <t>3 блюдо</t>
  </si>
  <si>
    <t>Напиток плодово-ягодный витаминизированный (черносмородиновый)</t>
  </si>
  <si>
    <t>хлеб пшеничный</t>
  </si>
  <si>
    <t>Хлеб пшеничный</t>
  </si>
  <si>
    <t>хлеб ржаной</t>
  </si>
  <si>
    <t>Хлеб ржаной</t>
  </si>
  <si>
    <t>п/к*</t>
  </si>
  <si>
    <t>Итого за прием пищи:</t>
  </si>
  <si>
    <t>Доля суточной потребности в энергии, %</t>
  </si>
  <si>
    <t xml:space="preserve"> Школа МБОУ ТСШ №2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</si>
</sst>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left" wrapText="1"/>
    </xf>
    <xf numFmtId="0" fontId="8" fillId="3" borderId="22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left" wrapText="1"/>
    </xf>
    <xf numFmtId="0" fontId="8" fillId="4" borderId="23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164" fontId="5" fillId="3" borderId="31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left"/>
    </xf>
    <xf numFmtId="0" fontId="8" fillId="4" borderId="37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2" fontId="5" fillId="4" borderId="34" xfId="0" applyNumberFormat="1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wrapText="1"/>
    </xf>
    <xf numFmtId="0" fontId="9" fillId="3" borderId="26" xfId="1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9" fillId="3" borderId="28" xfId="1" applyFont="1" applyFill="1" applyBorder="1" applyAlignment="1">
      <alignment horizontal="center"/>
    </xf>
    <xf numFmtId="0" fontId="9" fillId="3" borderId="23" xfId="1" applyFont="1" applyFill="1" applyBorder="1" applyAlignment="1">
      <alignment horizontal="center"/>
    </xf>
    <xf numFmtId="0" fontId="9" fillId="3" borderId="29" xfId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9" fillId="4" borderId="28" xfId="1" applyFont="1" applyFill="1" applyBorder="1" applyAlignment="1">
      <alignment horizontal="center"/>
    </xf>
    <xf numFmtId="0" fontId="9" fillId="4" borderId="23" xfId="1" applyFont="1" applyFill="1" applyBorder="1" applyAlignment="1">
      <alignment horizontal="center"/>
    </xf>
    <xf numFmtId="0" fontId="9" fillId="4" borderId="29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7" fillId="0" borderId="0" xfId="0" applyFont="1" applyBorder="1"/>
    <xf numFmtId="0" fontId="8" fillId="2" borderId="25" xfId="0" applyFont="1" applyFill="1" applyBorder="1" applyAlignment="1">
      <alignment horizontal="left"/>
    </xf>
    <xf numFmtId="0" fontId="9" fillId="2" borderId="26" xfId="1" applyFont="1" applyFill="1" applyBorder="1" applyAlignment="1">
      <alignment horizontal="center" wrapText="1"/>
    </xf>
    <xf numFmtId="0" fontId="9" fillId="2" borderId="27" xfId="1" applyFont="1" applyFill="1" applyBorder="1" applyAlignment="1">
      <alignment horizontal="center" wrapText="1"/>
    </xf>
    <xf numFmtId="0" fontId="9" fillId="2" borderId="28" xfId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 wrapText="1"/>
    </xf>
    <xf numFmtId="0" fontId="8" fillId="0" borderId="25" xfId="0" applyFont="1" applyFill="1" applyBorder="1"/>
    <xf numFmtId="0" fontId="8" fillId="0" borderId="2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6" fillId="2" borderId="9" xfId="0" applyFont="1" applyFill="1" applyBorder="1"/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164" fontId="4" fillId="4" borderId="26" xfId="0" applyNumberFormat="1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6" fillId="2" borderId="43" xfId="0" applyFont="1" applyFill="1" applyBorder="1"/>
    <xf numFmtId="0" fontId="6" fillId="4" borderId="36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12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164" fontId="4" fillId="4" borderId="45" xfId="0" applyNumberFormat="1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3" borderId="0" xfId="0" applyFont="1" applyFill="1" applyBorder="1"/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/>
    <xf numFmtId="0" fontId="10" fillId="0" borderId="0" xfId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G18">
            <v>200</v>
          </cell>
          <cell r="I18">
            <v>0.26</v>
          </cell>
          <cell r="J18">
            <v>0</v>
          </cell>
          <cell r="K18">
            <v>15.46</v>
          </cell>
          <cell r="L18">
            <v>62</v>
          </cell>
          <cell r="M18">
            <v>0</v>
          </cell>
          <cell r="N18">
            <v>0</v>
          </cell>
          <cell r="O18">
            <v>4.4000000000000004</v>
          </cell>
          <cell r="P18">
            <v>0</v>
          </cell>
          <cell r="Q18">
            <v>0</v>
          </cell>
          <cell r="R18">
            <v>0.4</v>
          </cell>
          <cell r="S18">
            <v>0</v>
          </cell>
          <cell r="T18">
            <v>0</v>
          </cell>
          <cell r="U18">
            <v>0.04</v>
          </cell>
          <cell r="V18">
            <v>0.36</v>
          </cell>
          <cell r="W18">
            <v>0</v>
          </cell>
          <cell r="X18">
            <v>0</v>
          </cell>
          <cell r="Y18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3"/>
  <sheetViews>
    <sheetView tabSelected="1" zoomScale="62" zoomScaleNormal="62" workbookViewId="0">
      <selection activeCell="B2" sqref="B2"/>
    </sheetView>
  </sheetViews>
  <sheetFormatPr defaultRowHeight="15" x14ac:dyDescent="0.25"/>
  <cols>
    <col min="2" max="2" width="20" customWidth="1"/>
    <col min="3" max="3" width="20.7109375" customWidth="1"/>
    <col min="4" max="4" width="20.42578125" style="196" customWidth="1"/>
    <col min="5" max="5" width="19" customWidth="1"/>
    <col min="6" max="6" width="60.140625" customWidth="1"/>
    <col min="7" max="7" width="13.85546875" customWidth="1"/>
    <col min="8" max="8" width="10.85546875" customWidth="1"/>
    <col min="9" max="9" width="11.5703125" customWidth="1"/>
    <col min="10" max="10" width="11.28515625" customWidth="1"/>
    <col min="11" max="11" width="17.5703125" customWidth="1"/>
    <col min="12" max="12" width="21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5" ht="23.25" x14ac:dyDescent="0.35">
      <c r="B2" s="1" t="s">
        <v>49</v>
      </c>
      <c r="C2" s="1"/>
      <c r="D2" s="2"/>
      <c r="E2" s="1" t="s">
        <v>0</v>
      </c>
      <c r="F2" s="1"/>
      <c r="G2" s="3" t="s">
        <v>1</v>
      </c>
      <c r="H2" s="2">
        <v>2</v>
      </c>
      <c r="I2" s="4" t="s">
        <v>2</v>
      </c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31.5" customHeight="1" thickBot="1" x14ac:dyDescent="0.3">
      <c r="B4" s="210" t="s">
        <v>3</v>
      </c>
      <c r="C4" s="210"/>
      <c r="D4" s="197" t="s">
        <v>4</v>
      </c>
      <c r="E4" s="210" t="s">
        <v>5</v>
      </c>
      <c r="F4" s="197" t="s">
        <v>6</v>
      </c>
      <c r="G4" s="197" t="s">
        <v>7</v>
      </c>
      <c r="H4" s="197" t="s">
        <v>8</v>
      </c>
      <c r="I4" s="199" t="s">
        <v>9</v>
      </c>
      <c r="J4" s="200"/>
      <c r="K4" s="201"/>
      <c r="L4" s="202" t="s">
        <v>10</v>
      </c>
      <c r="M4" s="204" t="s">
        <v>11</v>
      </c>
      <c r="N4" s="205"/>
      <c r="O4" s="206"/>
      <c r="P4" s="206"/>
      <c r="Q4" s="207"/>
      <c r="R4" s="199" t="s">
        <v>12</v>
      </c>
      <c r="S4" s="208"/>
      <c r="T4" s="208"/>
      <c r="U4" s="208"/>
      <c r="V4" s="208"/>
      <c r="W4" s="208"/>
      <c r="X4" s="208"/>
      <c r="Y4" s="209"/>
    </row>
    <row r="5" spans="2:25" s="10" customFormat="1" ht="31.5" thickBot="1" x14ac:dyDescent="0.3">
      <c r="B5" s="198"/>
      <c r="C5" s="198"/>
      <c r="D5" s="198"/>
      <c r="E5" s="198"/>
      <c r="F5" s="198"/>
      <c r="G5" s="198"/>
      <c r="H5" s="198"/>
      <c r="I5" s="11" t="s">
        <v>13</v>
      </c>
      <c r="J5" s="12" t="s">
        <v>14</v>
      </c>
      <c r="K5" s="13" t="s">
        <v>15</v>
      </c>
      <c r="L5" s="203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6" t="s">
        <v>28</v>
      </c>
    </row>
    <row r="6" spans="2:25" s="10" customFormat="1" ht="26.45" customHeight="1" x14ac:dyDescent="0.25">
      <c r="B6" s="17" t="s">
        <v>29</v>
      </c>
      <c r="C6" s="18"/>
      <c r="D6" s="19"/>
      <c r="E6" s="20"/>
      <c r="F6" s="21"/>
      <c r="G6" s="22"/>
      <c r="H6" s="23"/>
      <c r="I6" s="24"/>
      <c r="J6" s="25"/>
      <c r="K6" s="26"/>
      <c r="L6" s="27"/>
      <c r="M6" s="24"/>
      <c r="N6" s="25"/>
      <c r="O6" s="25"/>
      <c r="P6" s="25"/>
      <c r="Q6" s="28"/>
      <c r="R6" s="24"/>
      <c r="S6" s="25"/>
      <c r="T6" s="25"/>
      <c r="U6" s="25"/>
      <c r="V6" s="25"/>
      <c r="W6" s="25"/>
      <c r="X6" s="25"/>
      <c r="Y6" s="26"/>
    </row>
    <row r="7" spans="2:25" s="10" customFormat="1" ht="26.45" customHeight="1" x14ac:dyDescent="0.25">
      <c r="B7" s="29"/>
      <c r="C7" s="30"/>
      <c r="D7" s="31"/>
      <c r="E7" s="32"/>
      <c r="F7" s="33"/>
      <c r="G7" s="34"/>
      <c r="H7" s="32"/>
      <c r="I7" s="35"/>
      <c r="J7" s="36"/>
      <c r="K7" s="37"/>
      <c r="L7" s="38"/>
      <c r="M7" s="35"/>
      <c r="N7" s="36"/>
      <c r="O7" s="36"/>
      <c r="P7" s="36"/>
      <c r="Q7" s="39"/>
      <c r="R7" s="35"/>
      <c r="S7" s="36"/>
      <c r="T7" s="36"/>
      <c r="U7" s="36"/>
      <c r="V7" s="36"/>
      <c r="W7" s="36"/>
      <c r="X7" s="36"/>
      <c r="Y7" s="37"/>
    </row>
    <row r="8" spans="2:25" s="10" customFormat="1" ht="44.25" customHeight="1" x14ac:dyDescent="0.25">
      <c r="B8" s="40"/>
      <c r="C8" s="41"/>
      <c r="D8" s="42"/>
      <c r="E8" s="43"/>
      <c r="F8" s="44"/>
      <c r="G8" s="45"/>
      <c r="H8" s="42"/>
      <c r="I8" s="46"/>
      <c r="J8" s="47"/>
      <c r="K8" s="48"/>
      <c r="L8" s="49"/>
      <c r="M8" s="46"/>
      <c r="N8" s="47"/>
      <c r="O8" s="47"/>
      <c r="P8" s="47"/>
      <c r="Q8" s="50"/>
      <c r="R8" s="46"/>
      <c r="S8" s="47"/>
      <c r="T8" s="47"/>
      <c r="U8" s="47"/>
      <c r="V8" s="47"/>
      <c r="W8" s="47"/>
      <c r="X8" s="47"/>
      <c r="Y8" s="48"/>
    </row>
    <row r="9" spans="2:25" s="10" customFormat="1" ht="44.25" customHeight="1" x14ac:dyDescent="0.25">
      <c r="B9" s="51"/>
      <c r="C9" s="52"/>
      <c r="D9" s="53"/>
      <c r="E9" s="54"/>
      <c r="F9" s="55"/>
      <c r="G9" s="56"/>
      <c r="H9" s="57"/>
      <c r="I9" s="58"/>
      <c r="J9" s="59"/>
      <c r="K9" s="60"/>
      <c r="L9" s="61"/>
      <c r="M9" s="58"/>
      <c r="N9" s="59"/>
      <c r="O9" s="59"/>
      <c r="P9" s="59"/>
      <c r="Q9" s="62"/>
      <c r="R9" s="58"/>
      <c r="S9" s="59"/>
      <c r="T9" s="59"/>
      <c r="U9" s="59"/>
      <c r="V9" s="59"/>
      <c r="W9" s="59"/>
      <c r="X9" s="59"/>
      <c r="Y9" s="60"/>
    </row>
    <row r="10" spans="2:25" s="10" customFormat="1" ht="37.5" customHeight="1" x14ac:dyDescent="0.25">
      <c r="B10" s="29"/>
      <c r="C10" s="63"/>
      <c r="D10" s="64"/>
      <c r="E10" s="65"/>
      <c r="F10" s="66"/>
      <c r="G10" s="67"/>
      <c r="H10" s="64"/>
      <c r="I10" s="68"/>
      <c r="J10" s="69"/>
      <c r="K10" s="70"/>
      <c r="L10" s="71"/>
      <c r="M10" s="68"/>
      <c r="N10" s="69"/>
      <c r="O10" s="69"/>
      <c r="P10" s="69"/>
      <c r="Q10" s="72"/>
      <c r="R10" s="68"/>
      <c r="S10" s="69"/>
      <c r="T10" s="69"/>
      <c r="U10" s="69"/>
      <c r="V10" s="69"/>
      <c r="W10" s="69"/>
      <c r="X10" s="69"/>
      <c r="Y10" s="70"/>
    </row>
    <row r="11" spans="2:25" s="10" customFormat="1" ht="26.45" customHeight="1" x14ac:dyDescent="0.25">
      <c r="B11" s="29"/>
      <c r="C11" s="63"/>
      <c r="D11" s="38"/>
      <c r="E11" s="73"/>
      <c r="F11" s="74"/>
      <c r="G11" s="75"/>
      <c r="H11" s="76"/>
      <c r="I11" s="68"/>
      <c r="J11" s="69"/>
      <c r="K11" s="70"/>
      <c r="L11" s="71"/>
      <c r="M11" s="68"/>
      <c r="N11" s="69"/>
      <c r="O11" s="69"/>
      <c r="P11" s="69"/>
      <c r="Q11" s="70"/>
      <c r="R11" s="77"/>
      <c r="S11" s="69"/>
      <c r="T11" s="69"/>
      <c r="U11" s="77"/>
      <c r="V11" s="69"/>
      <c r="W11" s="69"/>
      <c r="X11" s="77"/>
      <c r="Y11" s="70"/>
    </row>
    <row r="12" spans="2:25" s="10" customFormat="1" ht="26.45" customHeight="1" x14ac:dyDescent="0.25">
      <c r="B12" s="29"/>
      <c r="C12" s="63"/>
      <c r="D12" s="76"/>
      <c r="E12" s="73"/>
      <c r="F12" s="74"/>
      <c r="G12" s="78"/>
      <c r="H12" s="79"/>
      <c r="I12" s="80"/>
      <c r="J12" s="81"/>
      <c r="K12" s="82"/>
      <c r="L12" s="83"/>
      <c r="M12" s="80"/>
      <c r="N12" s="81"/>
      <c r="O12" s="81"/>
      <c r="P12" s="81"/>
      <c r="Q12" s="84"/>
      <c r="R12" s="80"/>
      <c r="S12" s="81"/>
      <c r="T12" s="81"/>
      <c r="U12" s="81"/>
      <c r="V12" s="81"/>
      <c r="W12" s="81"/>
      <c r="X12" s="81"/>
      <c r="Y12" s="82"/>
    </row>
    <row r="13" spans="2:25" s="10" customFormat="1" ht="26.45" customHeight="1" x14ac:dyDescent="0.25">
      <c r="B13" s="29"/>
      <c r="C13" s="41"/>
      <c r="D13" s="42"/>
      <c r="E13" s="43"/>
      <c r="F13" s="85"/>
      <c r="G13" s="86"/>
      <c r="H13" s="87"/>
      <c r="I13" s="87"/>
      <c r="J13" s="88"/>
      <c r="K13" s="89"/>
      <c r="L13" s="90"/>
      <c r="M13" s="87"/>
      <c r="N13" s="88"/>
      <c r="O13" s="88"/>
      <c r="P13" s="88"/>
      <c r="Q13" s="89"/>
      <c r="R13" s="87"/>
      <c r="S13" s="88"/>
      <c r="T13" s="88"/>
      <c r="U13" s="88"/>
      <c r="V13" s="88"/>
      <c r="W13" s="88"/>
      <c r="X13" s="88"/>
      <c r="Y13" s="89"/>
    </row>
    <row r="14" spans="2:25" s="10" customFormat="1" ht="26.45" customHeight="1" x14ac:dyDescent="0.25">
      <c r="B14" s="29"/>
      <c r="C14" s="91"/>
      <c r="D14" s="92"/>
      <c r="E14" s="93"/>
      <c r="F14" s="94"/>
      <c r="G14" s="95"/>
      <c r="H14" s="96"/>
      <c r="I14" s="97"/>
      <c r="J14" s="98"/>
      <c r="K14" s="99"/>
      <c r="L14" s="100"/>
      <c r="M14" s="97"/>
      <c r="N14" s="98"/>
      <c r="O14" s="98"/>
      <c r="P14" s="98"/>
      <c r="Q14" s="99"/>
      <c r="R14" s="97"/>
      <c r="S14" s="98"/>
      <c r="T14" s="98"/>
      <c r="U14" s="98"/>
      <c r="V14" s="98"/>
      <c r="W14" s="98"/>
      <c r="X14" s="98"/>
      <c r="Y14" s="99"/>
    </row>
    <row r="15" spans="2:25" s="10" customFormat="1" ht="26.45" customHeight="1" x14ac:dyDescent="0.25">
      <c r="B15" s="29"/>
      <c r="C15" s="41"/>
      <c r="D15" s="101"/>
      <c r="E15" s="102"/>
      <c r="F15" s="85"/>
      <c r="G15" s="103"/>
      <c r="H15" s="101"/>
      <c r="I15" s="46"/>
      <c r="J15" s="47"/>
      <c r="K15" s="48"/>
      <c r="L15" s="104"/>
      <c r="M15" s="46"/>
      <c r="N15" s="47"/>
      <c r="O15" s="47"/>
      <c r="P15" s="47"/>
      <c r="Q15" s="50"/>
      <c r="R15" s="46"/>
      <c r="S15" s="47"/>
      <c r="T15" s="47"/>
      <c r="U15" s="47"/>
      <c r="V15" s="47"/>
      <c r="W15" s="47"/>
      <c r="X15" s="47"/>
      <c r="Y15" s="48"/>
    </row>
    <row r="16" spans="2:25" s="10" customFormat="1" ht="26.45" customHeight="1" thickBot="1" x14ac:dyDescent="0.3">
      <c r="B16" s="105"/>
      <c r="C16" s="106"/>
      <c r="D16" s="107"/>
      <c r="E16" s="108"/>
      <c r="F16" s="109"/>
      <c r="G16" s="110"/>
      <c r="H16" s="107"/>
      <c r="I16" s="111"/>
      <c r="J16" s="112"/>
      <c r="K16" s="113"/>
      <c r="L16" s="114"/>
      <c r="M16" s="111"/>
      <c r="N16" s="112"/>
      <c r="O16" s="112"/>
      <c r="P16" s="112"/>
      <c r="Q16" s="115"/>
      <c r="R16" s="111"/>
      <c r="S16" s="112"/>
      <c r="T16" s="112"/>
      <c r="U16" s="112"/>
      <c r="V16" s="112"/>
      <c r="W16" s="112"/>
      <c r="X16" s="112"/>
      <c r="Y16" s="113"/>
    </row>
    <row r="17" spans="2:28" s="10" customFormat="1" ht="26.45" customHeight="1" x14ac:dyDescent="0.25">
      <c r="B17" s="116"/>
      <c r="C17" s="117"/>
      <c r="D17" s="118">
        <v>13</v>
      </c>
      <c r="E17" s="119" t="s">
        <v>30</v>
      </c>
      <c r="F17" s="120" t="s">
        <v>31</v>
      </c>
      <c r="G17" s="118">
        <v>100</v>
      </c>
      <c r="H17" s="121">
        <v>26.63</v>
      </c>
      <c r="I17" s="122">
        <v>1.2</v>
      </c>
      <c r="J17" s="123">
        <v>4.26</v>
      </c>
      <c r="K17" s="124">
        <v>6.18</v>
      </c>
      <c r="L17" s="125">
        <v>67.92</v>
      </c>
      <c r="M17" s="122">
        <v>0.03</v>
      </c>
      <c r="N17" s="123">
        <v>0.02</v>
      </c>
      <c r="O17" s="123">
        <v>7.44</v>
      </c>
      <c r="P17" s="123">
        <v>930</v>
      </c>
      <c r="Q17" s="126">
        <v>0</v>
      </c>
      <c r="R17" s="122">
        <v>24.87</v>
      </c>
      <c r="S17" s="123">
        <v>42.95</v>
      </c>
      <c r="T17" s="123">
        <v>26.03</v>
      </c>
      <c r="U17" s="123">
        <v>0.76</v>
      </c>
      <c r="V17" s="123">
        <v>199.1</v>
      </c>
      <c r="W17" s="123">
        <v>2E-3</v>
      </c>
      <c r="X17" s="123">
        <v>0</v>
      </c>
      <c r="Y17" s="124">
        <v>0.04</v>
      </c>
    </row>
    <row r="18" spans="2:28" s="10" customFormat="1" ht="26.45" customHeight="1" x14ac:dyDescent="0.25">
      <c r="B18" s="127" t="s">
        <v>32</v>
      </c>
      <c r="C18" s="128"/>
      <c r="D18" s="31">
        <v>36</v>
      </c>
      <c r="E18" s="32" t="s">
        <v>33</v>
      </c>
      <c r="F18" s="129" t="s">
        <v>34</v>
      </c>
      <c r="G18" s="130">
        <v>250</v>
      </c>
      <c r="H18" s="31">
        <v>21.93</v>
      </c>
      <c r="I18" s="35">
        <v>5</v>
      </c>
      <c r="J18" s="36">
        <v>8.6</v>
      </c>
      <c r="K18" s="37">
        <v>12.6</v>
      </c>
      <c r="L18" s="38">
        <v>147.80000000000001</v>
      </c>
      <c r="M18" s="35">
        <v>0.1</v>
      </c>
      <c r="N18" s="36">
        <v>0.08</v>
      </c>
      <c r="O18" s="36">
        <v>10.08</v>
      </c>
      <c r="P18" s="36">
        <v>96</v>
      </c>
      <c r="Q18" s="39">
        <v>5.1999999999999998E-2</v>
      </c>
      <c r="R18" s="35">
        <v>41.98</v>
      </c>
      <c r="S18" s="36">
        <v>122.08</v>
      </c>
      <c r="T18" s="36">
        <v>36.96</v>
      </c>
      <c r="U18" s="36">
        <v>11.18</v>
      </c>
      <c r="V18" s="36">
        <v>321.39999999999998</v>
      </c>
      <c r="W18" s="36">
        <v>4.0000000000000001E-3</v>
      </c>
      <c r="X18" s="36">
        <v>0</v>
      </c>
      <c r="Y18" s="37">
        <v>0.2</v>
      </c>
    </row>
    <row r="19" spans="2:28" s="10" customFormat="1" ht="26.45" customHeight="1" x14ac:dyDescent="0.25">
      <c r="B19" s="127"/>
      <c r="C19" s="131"/>
      <c r="D19" s="45"/>
      <c r="E19" s="42"/>
      <c r="F19" s="44"/>
      <c r="G19" s="132"/>
      <c r="H19" s="43"/>
      <c r="I19" s="133"/>
      <c r="J19" s="134"/>
      <c r="K19" s="135"/>
      <c r="L19" s="136"/>
      <c r="M19" s="133"/>
      <c r="N19" s="134"/>
      <c r="O19" s="134"/>
      <c r="P19" s="134"/>
      <c r="Q19" s="137"/>
      <c r="R19" s="133"/>
      <c r="S19" s="134"/>
      <c r="T19" s="134"/>
      <c r="U19" s="134"/>
      <c r="V19" s="134"/>
      <c r="W19" s="134"/>
      <c r="X19" s="134"/>
      <c r="Y19" s="135"/>
    </row>
    <row r="20" spans="2:28" s="10" customFormat="1" ht="39.75" customHeight="1" x14ac:dyDescent="0.25">
      <c r="B20" s="138"/>
      <c r="C20" s="139" t="s">
        <v>35</v>
      </c>
      <c r="D20" s="140"/>
      <c r="E20" s="53" t="s">
        <v>36</v>
      </c>
      <c r="F20" s="55" t="s">
        <v>37</v>
      </c>
      <c r="G20" s="56">
        <v>100</v>
      </c>
      <c r="H20" s="57">
        <v>63.24</v>
      </c>
      <c r="I20" s="141">
        <v>20.25</v>
      </c>
      <c r="J20" s="142">
        <v>15.57</v>
      </c>
      <c r="K20" s="143">
        <v>2.34</v>
      </c>
      <c r="L20" s="144">
        <v>230.13</v>
      </c>
      <c r="M20" s="141">
        <v>0.06</v>
      </c>
      <c r="N20" s="142">
        <v>0.13</v>
      </c>
      <c r="O20" s="142">
        <v>8.5</v>
      </c>
      <c r="P20" s="142">
        <v>199.8</v>
      </c>
      <c r="Q20" s="145">
        <v>0</v>
      </c>
      <c r="R20" s="141">
        <v>41.24</v>
      </c>
      <c r="S20" s="142">
        <v>108.78</v>
      </c>
      <c r="T20" s="142">
        <v>23.68</v>
      </c>
      <c r="U20" s="142">
        <v>1.39</v>
      </c>
      <c r="V20" s="142">
        <v>287.2</v>
      </c>
      <c r="W20" s="142">
        <v>5.0000000000000001E-3</v>
      </c>
      <c r="X20" s="142">
        <v>8.9999999999999998E-4</v>
      </c>
      <c r="Y20" s="143">
        <v>0.13</v>
      </c>
      <c r="AA20" s="146"/>
      <c r="AB20" s="147"/>
    </row>
    <row r="21" spans="2:28" s="10" customFormat="1" ht="33" customHeight="1" x14ac:dyDescent="0.25">
      <c r="B21" s="138"/>
      <c r="C21" s="128"/>
      <c r="D21" s="130">
        <v>51</v>
      </c>
      <c r="E21" s="31" t="s">
        <v>38</v>
      </c>
      <c r="F21" s="148" t="s">
        <v>39</v>
      </c>
      <c r="G21" s="130">
        <v>180</v>
      </c>
      <c r="H21" s="31">
        <v>12.5</v>
      </c>
      <c r="I21" s="149">
        <v>3.3</v>
      </c>
      <c r="J21" s="150">
        <v>3.9</v>
      </c>
      <c r="K21" s="151">
        <v>25.69</v>
      </c>
      <c r="L21" s="152">
        <v>151.35</v>
      </c>
      <c r="M21" s="80">
        <v>0.15</v>
      </c>
      <c r="N21" s="81">
        <v>0.09</v>
      </c>
      <c r="O21" s="81">
        <v>21</v>
      </c>
      <c r="P21" s="81">
        <v>0</v>
      </c>
      <c r="Q21" s="84">
        <v>0</v>
      </c>
      <c r="R21" s="80">
        <v>14.01</v>
      </c>
      <c r="S21" s="81">
        <v>78.63</v>
      </c>
      <c r="T21" s="81">
        <v>29.37</v>
      </c>
      <c r="U21" s="81">
        <v>1.32</v>
      </c>
      <c r="V21" s="81">
        <v>809.4</v>
      </c>
      <c r="W21" s="81">
        <v>8.0000000000000002E-3</v>
      </c>
      <c r="X21" s="81">
        <v>5.9999999999999995E-4</v>
      </c>
      <c r="Y21" s="82">
        <v>4.4999999999999998E-2</v>
      </c>
      <c r="AA21" s="146"/>
      <c r="AB21" s="147"/>
    </row>
    <row r="22" spans="2:28" s="10" customFormat="1" ht="51" customHeight="1" x14ac:dyDescent="0.25">
      <c r="B22" s="138"/>
      <c r="C22" s="128"/>
      <c r="D22" s="130">
        <v>104</v>
      </c>
      <c r="E22" s="153" t="s">
        <v>40</v>
      </c>
      <c r="F22" s="154" t="s">
        <v>41</v>
      </c>
      <c r="G22" s="155">
        <v>200</v>
      </c>
      <c r="H22" s="64">
        <v>9.2899999999999991</v>
      </c>
      <c r="I22" s="68">
        <v>0</v>
      </c>
      <c r="J22" s="69">
        <v>0</v>
      </c>
      <c r="K22" s="70">
        <v>19.2</v>
      </c>
      <c r="L22" s="156">
        <v>76.8</v>
      </c>
      <c r="M22" s="68">
        <v>0.16</v>
      </c>
      <c r="N22" s="77">
        <v>0.01</v>
      </c>
      <c r="O22" s="69">
        <v>9.16</v>
      </c>
      <c r="P22" s="69">
        <v>99</v>
      </c>
      <c r="Q22" s="72">
        <v>1.1499999999999999</v>
      </c>
      <c r="R22" s="68">
        <v>0.76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70">
        <v>0</v>
      </c>
      <c r="AA22" s="146"/>
      <c r="AB22" s="147"/>
    </row>
    <row r="23" spans="2:28" s="10" customFormat="1" ht="26.45" customHeight="1" x14ac:dyDescent="0.25">
      <c r="B23" s="138"/>
      <c r="C23" s="128"/>
      <c r="D23" s="38">
        <v>119</v>
      </c>
      <c r="E23" s="32" t="s">
        <v>42</v>
      </c>
      <c r="F23" s="148" t="s">
        <v>43</v>
      </c>
      <c r="G23" s="130">
        <v>30</v>
      </c>
      <c r="H23" s="32">
        <v>2.2999999999999998</v>
      </c>
      <c r="I23" s="80">
        <v>2.13</v>
      </c>
      <c r="J23" s="81">
        <v>0.21</v>
      </c>
      <c r="K23" s="82">
        <v>13.26</v>
      </c>
      <c r="L23" s="157">
        <v>72</v>
      </c>
      <c r="M23" s="80">
        <v>0.03</v>
      </c>
      <c r="N23" s="81">
        <v>0.01</v>
      </c>
      <c r="O23" s="81">
        <v>0</v>
      </c>
      <c r="P23" s="81">
        <v>0</v>
      </c>
      <c r="Q23" s="84">
        <v>0</v>
      </c>
      <c r="R23" s="80">
        <v>11.1</v>
      </c>
      <c r="S23" s="81">
        <v>65.400000000000006</v>
      </c>
      <c r="T23" s="81">
        <v>19.5</v>
      </c>
      <c r="U23" s="81">
        <v>0.84</v>
      </c>
      <c r="V23" s="81">
        <v>27.9</v>
      </c>
      <c r="W23" s="81">
        <v>1E-3</v>
      </c>
      <c r="X23" s="81">
        <v>2E-3</v>
      </c>
      <c r="Y23" s="82">
        <v>0</v>
      </c>
      <c r="AA23" s="147"/>
      <c r="AB23" s="147"/>
    </row>
    <row r="24" spans="2:28" s="10" customFormat="1" ht="26.45" customHeight="1" x14ac:dyDescent="0.25">
      <c r="B24" s="138"/>
      <c r="C24" s="128"/>
      <c r="D24" s="31">
        <v>120</v>
      </c>
      <c r="E24" s="32" t="s">
        <v>44</v>
      </c>
      <c r="F24" s="148" t="s">
        <v>45</v>
      </c>
      <c r="G24" s="130">
        <v>20</v>
      </c>
      <c r="H24" s="32">
        <v>1.9</v>
      </c>
      <c r="I24" s="80">
        <v>1.1399999999999999</v>
      </c>
      <c r="J24" s="81">
        <v>0.22</v>
      </c>
      <c r="K24" s="82">
        <v>7.44</v>
      </c>
      <c r="L24" s="157">
        <v>36.26</v>
      </c>
      <c r="M24" s="80">
        <v>0.02</v>
      </c>
      <c r="N24" s="81">
        <v>2.4E-2</v>
      </c>
      <c r="O24" s="81">
        <v>0.08</v>
      </c>
      <c r="P24" s="81">
        <v>0</v>
      </c>
      <c r="Q24" s="84">
        <v>0</v>
      </c>
      <c r="R24" s="80">
        <v>6.8</v>
      </c>
      <c r="S24" s="81">
        <v>24</v>
      </c>
      <c r="T24" s="81">
        <v>8.1999999999999993</v>
      </c>
      <c r="U24" s="81">
        <v>0.46</v>
      </c>
      <c r="V24" s="81">
        <v>73.5</v>
      </c>
      <c r="W24" s="81">
        <v>2E-3</v>
      </c>
      <c r="X24" s="81">
        <v>2E-3</v>
      </c>
      <c r="Y24" s="82">
        <v>1.2E-2</v>
      </c>
    </row>
    <row r="25" spans="2:28" s="10" customFormat="1" ht="26.45" customHeight="1" x14ac:dyDescent="0.25">
      <c r="B25" s="158"/>
      <c r="C25" s="131" t="s">
        <v>46</v>
      </c>
      <c r="D25" s="159"/>
      <c r="E25" s="160"/>
      <c r="F25" s="85" t="s">
        <v>47</v>
      </c>
      <c r="G25" s="86">
        <f>G17+G18+G19+G21+G22+G23+G24</f>
        <v>780</v>
      </c>
      <c r="H25" s="161"/>
      <c r="I25" s="87">
        <f t="shared" ref="I25:Y25" si="0">I17+I18+I19+I21+I22+I23+I24</f>
        <v>12.77</v>
      </c>
      <c r="J25" s="88">
        <f t="shared" si="0"/>
        <v>17.189999999999998</v>
      </c>
      <c r="K25" s="161">
        <f t="shared" si="0"/>
        <v>84.37</v>
      </c>
      <c r="L25" s="87">
        <f t="shared" si="0"/>
        <v>552.13000000000011</v>
      </c>
      <c r="M25" s="87">
        <f t="shared" si="0"/>
        <v>0.4900000000000001</v>
      </c>
      <c r="N25" s="88">
        <f t="shared" si="0"/>
        <v>0.23400000000000001</v>
      </c>
      <c r="O25" s="88">
        <f t="shared" si="0"/>
        <v>47.759999999999991</v>
      </c>
      <c r="P25" s="88">
        <f t="shared" si="0"/>
        <v>1125</v>
      </c>
      <c r="Q25" s="161">
        <f t="shared" si="0"/>
        <v>1.202</v>
      </c>
      <c r="R25" s="87">
        <f t="shared" si="0"/>
        <v>99.52</v>
      </c>
      <c r="S25" s="88">
        <f t="shared" si="0"/>
        <v>333.06</v>
      </c>
      <c r="T25" s="88">
        <f t="shared" si="0"/>
        <v>120.06</v>
      </c>
      <c r="U25" s="88">
        <f t="shared" si="0"/>
        <v>14.56</v>
      </c>
      <c r="V25" s="88">
        <f t="shared" si="0"/>
        <v>1431.3000000000002</v>
      </c>
      <c r="W25" s="88">
        <f t="shared" si="0"/>
        <v>1.7000000000000001E-2</v>
      </c>
      <c r="X25" s="88">
        <f t="shared" si="0"/>
        <v>4.5999999999999999E-3</v>
      </c>
      <c r="Y25" s="86">
        <f t="shared" si="0"/>
        <v>0.29700000000000004</v>
      </c>
    </row>
    <row r="26" spans="2:28" s="10" customFormat="1" ht="26.45" customHeight="1" x14ac:dyDescent="0.25">
      <c r="B26" s="158"/>
      <c r="C26" s="139" t="s">
        <v>35</v>
      </c>
      <c r="D26" s="162"/>
      <c r="E26" s="163"/>
      <c r="F26" s="94" t="s">
        <v>47</v>
      </c>
      <c r="G26" s="164">
        <f>G17+G18+G20+G21+'[1]5 день'!G18+G23+G24</f>
        <v>880</v>
      </c>
      <c r="H26" s="165"/>
      <c r="I26" s="97">
        <f>I17+I18+I20+I21+'[1]5 день'!I18+I23+I24</f>
        <v>33.28</v>
      </c>
      <c r="J26" s="98">
        <f>J17+J18+J20+J21+'[1]5 день'!J18+J23+J24</f>
        <v>32.76</v>
      </c>
      <c r="K26" s="99">
        <f>K17+K18+K20+K21+'[1]5 день'!K18+K23+K24</f>
        <v>82.97</v>
      </c>
      <c r="L26" s="166">
        <f>L17+L18+L20+L21+'[1]5 день'!L18+L23+L24</f>
        <v>767.46</v>
      </c>
      <c r="M26" s="97">
        <f>M17+M18+M20+M21+'[1]5 день'!M18+M23+M24</f>
        <v>0.39</v>
      </c>
      <c r="N26" s="98">
        <f>N17+N18+N20+N21+'[1]5 день'!N18+N23+N24</f>
        <v>0.35400000000000004</v>
      </c>
      <c r="O26" s="98">
        <f>O17+O18+O20+O21+'[1]5 день'!O18+O23+O24</f>
        <v>51.499999999999993</v>
      </c>
      <c r="P26" s="98">
        <f>P17+P18+P20+P21+'[1]5 день'!P18+P23+P24</f>
        <v>1225.8</v>
      </c>
      <c r="Q26" s="165">
        <f>Q17+Q18+Q20+Q21+'[1]5 день'!Q18+Q23+Q24</f>
        <v>5.1999999999999998E-2</v>
      </c>
      <c r="R26" s="97">
        <f>R17+R18+R20+R21+'[1]5 день'!R18+R23+R24</f>
        <v>140.40000000000003</v>
      </c>
      <c r="S26" s="98">
        <f>S17+S18+S20+S21+'[1]5 день'!S18+S23+S24</f>
        <v>441.84000000000003</v>
      </c>
      <c r="T26" s="98">
        <f>T17+T18+T20+T21+'[1]5 день'!T18+T23+T24</f>
        <v>143.74</v>
      </c>
      <c r="U26" s="98">
        <f>U17+U18+U20+U21+'[1]5 день'!U18+U23+U24</f>
        <v>15.99</v>
      </c>
      <c r="V26" s="98">
        <f>V17+V18+V20+V21+'[1]5 день'!V18+V23+V24</f>
        <v>1718.86</v>
      </c>
      <c r="W26" s="98">
        <f>W17+W18+W20+W21+'[1]5 день'!W18+W23+W24</f>
        <v>2.1999999999999999E-2</v>
      </c>
      <c r="X26" s="98">
        <f>X17+X18+X20+X21+'[1]5 день'!X18+X23+X24</f>
        <v>5.4999999999999997E-3</v>
      </c>
      <c r="Y26" s="164">
        <f>Y17+Y18+Y20+Y21+'[1]5 день'!Y18+Y23+Y24</f>
        <v>0.42699999999999999</v>
      </c>
    </row>
    <row r="27" spans="2:28" s="10" customFormat="1" ht="26.45" customHeight="1" x14ac:dyDescent="0.25">
      <c r="B27" s="158"/>
      <c r="C27" s="131" t="s">
        <v>46</v>
      </c>
      <c r="D27" s="167"/>
      <c r="E27" s="168"/>
      <c r="F27" s="85" t="s">
        <v>48</v>
      </c>
      <c r="G27" s="169"/>
      <c r="H27" s="42"/>
      <c r="I27" s="170"/>
      <c r="J27" s="171"/>
      <c r="K27" s="172"/>
      <c r="L27" s="173">
        <f>L25/23.5</f>
        <v>23.49489361702128</v>
      </c>
      <c r="M27" s="170"/>
      <c r="N27" s="171"/>
      <c r="O27" s="171"/>
      <c r="P27" s="171"/>
      <c r="Q27" s="174"/>
      <c r="R27" s="170"/>
      <c r="S27" s="171"/>
      <c r="T27" s="171"/>
      <c r="U27" s="171"/>
      <c r="V27" s="171"/>
      <c r="W27" s="171"/>
      <c r="X27" s="171"/>
      <c r="Y27" s="172"/>
    </row>
    <row r="28" spans="2:28" s="10" customFormat="1" ht="26.45" customHeight="1" thickBot="1" x14ac:dyDescent="0.3">
      <c r="B28" s="175"/>
      <c r="C28" s="176" t="s">
        <v>35</v>
      </c>
      <c r="D28" s="177"/>
      <c r="E28" s="178"/>
      <c r="F28" s="179" t="s">
        <v>48</v>
      </c>
      <c r="G28" s="180"/>
      <c r="H28" s="181"/>
      <c r="I28" s="182"/>
      <c r="J28" s="183"/>
      <c r="K28" s="184"/>
      <c r="L28" s="185">
        <f>L26/23.5</f>
        <v>32.657872340425534</v>
      </c>
      <c r="M28" s="182"/>
      <c r="N28" s="183"/>
      <c r="O28" s="183"/>
      <c r="P28" s="183"/>
      <c r="Q28" s="186"/>
      <c r="R28" s="182"/>
      <c r="S28" s="183"/>
      <c r="T28" s="183"/>
      <c r="U28" s="183"/>
      <c r="V28" s="183"/>
      <c r="W28" s="183"/>
      <c r="X28" s="183"/>
      <c r="Y28" s="184"/>
    </row>
    <row r="29" spans="2:28" s="188" customFormat="1" ht="26.45" customHeight="1" x14ac:dyDescent="0.25">
      <c r="B29" s="187"/>
      <c r="C29" s="187"/>
    </row>
    <row r="30" spans="2:28" x14ac:dyDescent="0.25">
      <c r="B30" s="189"/>
      <c r="C30" s="189"/>
      <c r="D30" s="190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</row>
    <row r="31" spans="2:28" ht="15.75" x14ac:dyDescent="0.25">
      <c r="B31" s="191"/>
      <c r="C31" s="192"/>
      <c r="D31" s="192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</row>
    <row r="32" spans="2:28" ht="15.75" x14ac:dyDescent="0.25">
      <c r="B32" s="193"/>
      <c r="C32" s="194"/>
      <c r="D32" s="194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</row>
    <row r="33" spans="2:20" x14ac:dyDescent="0.25">
      <c r="B33" s="189"/>
      <c r="C33" s="189"/>
      <c r="D33" s="190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</row>
    <row r="34" spans="2:20" x14ac:dyDescent="0.25">
      <c r="B34" s="189"/>
      <c r="C34" s="189"/>
      <c r="D34" s="190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</row>
    <row r="35" spans="2:20" x14ac:dyDescent="0.25">
      <c r="B35" s="189"/>
      <c r="C35" s="189"/>
      <c r="D35" s="190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</row>
    <row r="36" spans="2:20" x14ac:dyDescent="0.25">
      <c r="B36" s="189"/>
      <c r="C36" s="189"/>
      <c r="D36" s="190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</row>
    <row r="37" spans="2:20" x14ac:dyDescent="0.25">
      <c r="B37" s="189"/>
      <c r="C37" s="189"/>
      <c r="D37" s="190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</row>
    <row r="38" spans="2:20" x14ac:dyDescent="0.25">
      <c r="B38" s="189"/>
      <c r="C38" s="189"/>
      <c r="D38" s="190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</row>
    <row r="39" spans="2:20" s="195" customFormat="1" ht="12.75" x14ac:dyDescent="0.2"/>
    <row r="40" spans="2:20" s="195" customFormat="1" ht="12.75" x14ac:dyDescent="0.2"/>
    <row r="41" spans="2:20" s="195" customFormat="1" ht="12.75" x14ac:dyDescent="0.2"/>
    <row r="42" spans="2:20" s="195" customFormat="1" ht="12.75" x14ac:dyDescent="0.2"/>
    <row r="43" spans="2:20" s="195" customFormat="1" ht="12.75" x14ac:dyDescent="0.2"/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2023-09-07T01:40:56Z</dcterms:created>
  <dcterms:modified xsi:type="dcterms:W3CDTF">2023-09-12T12:58:07Z</dcterms:modified>
</cp:coreProperties>
</file>